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40"/>
  </bookViews>
  <sheets>
    <sheet name="Detailed Budget Template" sheetId="11" r:id="rId1"/>
  </sheets>
  <definedNames>
    <definedName name="_xlnm.Print_Area" localSheetId="0">'Detailed Budget Template'!$B$1:$G$82</definedName>
    <definedName name="_xlnm.Print_Titles" localSheetId="0">'Detailed Budget Template'!$1:$6</definedName>
  </definedNames>
  <calcPr calcId="145621"/>
</workbook>
</file>

<file path=xl/calcChain.xml><?xml version="1.0" encoding="utf-8"?>
<calcChain xmlns="http://schemas.openxmlformats.org/spreadsheetml/2006/main">
  <c r="F10" i="11" l="1"/>
  <c r="F46" i="11" l="1"/>
  <c r="F41" i="11"/>
  <c r="F21" i="11"/>
  <c r="F50" i="11" l="1"/>
  <c r="F49" i="11"/>
  <c r="F48" i="11"/>
  <c r="F42" i="11"/>
  <c r="G40" i="11" l="1"/>
  <c r="F20" i="11"/>
  <c r="F30" i="11"/>
  <c r="F29" i="11"/>
  <c r="F28" i="11"/>
  <c r="F27" i="11"/>
  <c r="F26" i="11"/>
  <c r="F25" i="11"/>
  <c r="F24" i="11"/>
  <c r="F23" i="11"/>
  <c r="F22" i="11"/>
  <c r="F12" i="11"/>
  <c r="F17" i="11"/>
  <c r="F16" i="11"/>
  <c r="F15" i="11"/>
  <c r="F11" i="11"/>
  <c r="G14" i="11" l="1"/>
  <c r="G9" i="11"/>
  <c r="G19" i="11"/>
  <c r="F53" i="11" l="1"/>
  <c r="F36" i="11"/>
  <c r="F35" i="11"/>
  <c r="D47" i="11" s="1"/>
  <c r="F34" i="11"/>
  <c r="G53" i="11" l="1"/>
  <c r="F52" i="11"/>
  <c r="F47" i="11"/>
  <c r="F54" i="11" s="1"/>
  <c r="F37" i="11"/>
  <c r="F55" i="11" l="1"/>
  <c r="F57" i="11" s="1"/>
  <c r="G45" i="11"/>
  <c r="F56" i="11" l="1"/>
</calcChain>
</file>

<file path=xl/sharedStrings.xml><?xml version="1.0" encoding="utf-8"?>
<sst xmlns="http://schemas.openxmlformats.org/spreadsheetml/2006/main" count="118" uniqueCount="95">
  <si>
    <r>
      <t xml:space="preserve">Project Expenditures </t>
    </r>
    <r>
      <rPr>
        <sz val="10"/>
        <color theme="1"/>
        <rFont val="Arial"/>
        <family val="2"/>
      </rPr>
      <t>(Insert rows if needed for additional budget items)</t>
    </r>
  </si>
  <si>
    <t>Total Project Revenue</t>
  </si>
  <si>
    <t>Name of Project:</t>
  </si>
  <si>
    <t>Name of Organization:</t>
  </si>
  <si>
    <t>Community Grants Program</t>
  </si>
  <si>
    <r>
      <t>Project Revenue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(Insert additional rows if needed for additional revenue items)</t>
    </r>
  </si>
  <si>
    <t># of Weeks</t>
  </si>
  <si>
    <t># of Hours/ Week</t>
  </si>
  <si>
    <t>A</t>
  </si>
  <si>
    <t>B</t>
  </si>
  <si>
    <t>C</t>
  </si>
  <si>
    <t>Total Costs (A x B x C)</t>
  </si>
  <si>
    <t>Hourly Rate $</t>
  </si>
  <si>
    <t>Total Costs (A + B + C)</t>
  </si>
  <si>
    <t># of Recipients</t>
  </si>
  <si>
    <t>Total Costs (A x B)</t>
  </si>
  <si>
    <t>Amount $/ Recipient</t>
  </si>
  <si>
    <t>Type of Service</t>
  </si>
  <si>
    <t>Item (see suggestions below)</t>
  </si>
  <si>
    <t>Materials/Equipment</t>
  </si>
  <si>
    <t>Space Rental</t>
  </si>
  <si>
    <t>Transportation of Participants</t>
  </si>
  <si>
    <t>Marketing/Promotion</t>
  </si>
  <si>
    <t>Evaluation</t>
  </si>
  <si>
    <t>Insurance</t>
  </si>
  <si>
    <t>Translation</t>
  </si>
  <si>
    <t>Administrative Costs</t>
  </si>
  <si>
    <t>Position</t>
  </si>
  <si>
    <t>Grants:</t>
  </si>
  <si>
    <t>Totals</t>
  </si>
  <si>
    <t>Monetary</t>
  </si>
  <si>
    <t>Total Monetary Costs before HST</t>
  </si>
  <si>
    <t>Total HST</t>
  </si>
  <si>
    <t>Total 
(B + C)</t>
  </si>
  <si>
    <t>From applying organization</t>
  </si>
  <si>
    <t>Project Staff</t>
  </si>
  <si>
    <t>Honoraria</t>
  </si>
  <si>
    <t>Food Costs</t>
  </si>
  <si>
    <t>Suggested revenue source lines:</t>
  </si>
  <si>
    <t>Donations/gifts</t>
  </si>
  <si>
    <t>Other organizations</t>
  </si>
  <si>
    <t>Ticket sales</t>
  </si>
  <si>
    <t>Participation/registration fees</t>
  </si>
  <si>
    <t>Volunteers</t>
  </si>
  <si>
    <t>Explanation/Comments/Alerts</t>
  </si>
  <si>
    <t>Sponsors</t>
  </si>
  <si>
    <t>Source (see suggestions below)</t>
  </si>
  <si>
    <t>Monetary cost before HST</t>
  </si>
  <si>
    <t>Suggested expense item lines:</t>
  </si>
  <si>
    <t>Other Expenses</t>
  </si>
  <si>
    <t>Pending</t>
  </si>
  <si>
    <t>Declined</t>
  </si>
  <si>
    <t>$ Amount</t>
  </si>
  <si>
    <t>Grant applications to other sources:</t>
  </si>
  <si>
    <t>Comments</t>
  </si>
  <si>
    <t>Approved</t>
  </si>
  <si>
    <t>Funding other than grants</t>
  </si>
  <si>
    <t>If you have applied for other grants, please fill in the table below this budget form</t>
  </si>
  <si>
    <t>Total In-Kind Costs</t>
  </si>
  <si>
    <t>rounding error:</t>
  </si>
  <si>
    <t>In-Kind Costs
(non-monetary, see suggestions below)</t>
  </si>
  <si>
    <t>In-Kind Grants 
(non-monetary, see suggestions below)</t>
  </si>
  <si>
    <t>In-Kind Services/Materials (non-monetary, see suggestions below)</t>
  </si>
  <si>
    <t>Suggested in-kind item lines:</t>
  </si>
  <si>
    <t>Note that some of these are not recognized by the CRA,</t>
  </si>
  <si>
    <t>but may be recognized here if reasonable values for them can be applied</t>
  </si>
  <si>
    <t>Granted/donated use of space or facilities</t>
  </si>
  <si>
    <t>Volunteer professional services, at appropriate rate</t>
  </si>
  <si>
    <t>Gifts of materials</t>
  </si>
  <si>
    <t>Gifts of equipment</t>
  </si>
  <si>
    <t>Volunteer hours, at appropriate rate</t>
  </si>
  <si>
    <t>Donated catering services</t>
  </si>
  <si>
    <t>Donated rentals of equipment</t>
  </si>
  <si>
    <t>(See CRA for details and the exact calculation.)</t>
  </si>
  <si>
    <t>The budget template above automatically calculates this expected rebate from the HST</t>
  </si>
  <si>
    <t>costs you enter.  We consider it a source of funding to help meet your project costs.</t>
  </si>
  <si>
    <t>See note below.</t>
  </si>
  <si>
    <t>Registered charities are eligible for a rebate of approximately 70% of HST paid.</t>
  </si>
  <si>
    <t>HST Rebate</t>
  </si>
  <si>
    <t>HST (where applicable*)</t>
  </si>
  <si>
    <t>*HST must be included on all line items where it would be incurred (ie:equipment purchases, services, etc.)</t>
  </si>
  <si>
    <t>Total Project Revenue Before CFKA Grant</t>
  </si>
  <si>
    <t>Automatically fills in based on above expenses and revenues</t>
  </si>
  <si>
    <t>See budget notes below for tips.  Please print in portrait orientation.</t>
  </si>
  <si>
    <t>For items $500 or higher, the applicant must attach two quotes from vendors/suppliers</t>
  </si>
  <si>
    <t xml:space="preserve">Total Monetary Revenue </t>
  </si>
  <si>
    <r>
      <t xml:space="preserve">Approved and confirmed from other grant sources 
</t>
    </r>
    <r>
      <rPr>
        <b/>
        <sz val="10"/>
        <color theme="1"/>
        <rFont val="Arial"/>
        <family val="2"/>
      </rPr>
      <t>(Insert # in LOI Section C2b)</t>
    </r>
  </si>
  <si>
    <r>
      <t xml:space="preserve">Pending from other grant sources
</t>
    </r>
    <r>
      <rPr>
        <b/>
        <sz val="10"/>
        <color theme="1"/>
        <rFont val="Arial"/>
        <family val="2"/>
      </rPr>
      <t>(Insert # in LOI Section C2c)</t>
    </r>
  </si>
  <si>
    <r>
      <t xml:space="preserve">HST Rebate (approximate)
</t>
    </r>
    <r>
      <rPr>
        <b/>
        <sz val="10"/>
        <color theme="1"/>
        <rFont val="Arial"/>
        <family val="2"/>
      </rPr>
      <t>(Insert # in LOI Section C2d)</t>
    </r>
  </si>
  <si>
    <r>
      <t>Total Project Costs</t>
    </r>
    <r>
      <rPr>
        <b/>
        <sz val="9"/>
        <color theme="1"/>
        <rFont val="Arial"/>
        <family val="2"/>
      </rPr>
      <t xml:space="preserve"> 
(Insert # in LOI Section C2a)</t>
    </r>
  </si>
  <si>
    <r>
      <t>Requested from CFKA</t>
    </r>
    <r>
      <rPr>
        <i/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(Insert # in LOI Section C2f)</t>
    </r>
  </si>
  <si>
    <t>Amount requested from CFKA divided by Total Project Costs</t>
  </si>
  <si>
    <t xml:space="preserve">Percentage of Total Project Costs Requested from CFKA 
(Insert # in LOI Section C2g)
 </t>
  </si>
  <si>
    <r>
      <t>Total In-Kind Grants, Services and Materials</t>
    </r>
    <r>
      <rPr>
        <b/>
        <sz val="10"/>
        <rFont val="Arial"/>
        <family val="2"/>
      </rPr>
      <t xml:space="preserve"> 
(Insert # in LOI Section C2e</t>
    </r>
    <r>
      <rPr>
        <b/>
        <sz val="10"/>
        <color theme="1"/>
        <rFont val="Arial"/>
        <family val="2"/>
      </rPr>
      <t>)</t>
    </r>
  </si>
  <si>
    <t>Proposed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</si>
</sst>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[$$-1009]* #,##0_-;\-[$$-1009]* #,##0_-;_-[$$-1009]* &quot;-&quot;??_-;_-@_-"/>
    <numFmt numFmtId="166" formatCode="_-&quot;$&quot;* #,##0_-;\-&quot;$&quot;* #,##0_-;_-&quot;$&quot;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u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i/>
      <u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11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4" fillId="3" borderId="8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11" fillId="3" borderId="0" xfId="0" applyFont="1" applyFill="1" applyAlignment="1" applyProtection="1">
      <alignment vertical="top"/>
      <protection locked="0"/>
    </xf>
    <xf numFmtId="0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4" fillId="3" borderId="7" xfId="0" applyFont="1" applyFill="1" applyBorder="1" applyAlignment="1" applyProtection="1">
      <alignment horizontal="left" vertical="center" wrapText="1"/>
    </xf>
    <xf numFmtId="0" fontId="18" fillId="3" borderId="7" xfId="0" applyFont="1" applyFill="1" applyBorder="1" applyAlignment="1" applyProtection="1">
      <alignment vertical="center" shrinkToFit="1"/>
      <protection locked="0"/>
    </xf>
    <xf numFmtId="0" fontId="4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8" fillId="3" borderId="7" xfId="0" applyFont="1" applyFill="1" applyBorder="1" applyAlignment="1" applyProtection="1">
      <alignment horizontal="left" vertical="center"/>
      <protection locked="0"/>
    </xf>
    <xf numFmtId="0" fontId="18" fillId="3" borderId="7" xfId="0" applyFont="1" applyFill="1" applyBorder="1" applyAlignment="1" applyProtection="1">
      <alignment horizontal="left" vertical="center" wrapText="1"/>
      <protection locked="0"/>
    </xf>
    <xf numFmtId="0" fontId="16" fillId="2" borderId="7" xfId="0" applyFont="1" applyFill="1" applyBorder="1" applyAlignment="1" applyProtection="1">
      <alignment horizontal="left" vertical="center" wrapText="1"/>
    </xf>
    <xf numFmtId="165" fontId="3" fillId="2" borderId="2" xfId="0" applyNumberFormat="1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 wrapText="1"/>
    </xf>
    <xf numFmtId="165" fontId="3" fillId="2" borderId="14" xfId="0" applyNumberFormat="1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2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0" fontId="12" fillId="3" borderId="0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vertical="center" wrapText="1"/>
    </xf>
    <xf numFmtId="0" fontId="15" fillId="3" borderId="8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vertical="center" wrapText="1"/>
    </xf>
    <xf numFmtId="0" fontId="4" fillId="2" borderId="14" xfId="0" applyFont="1" applyFill="1" applyBorder="1" applyAlignment="1" applyProtection="1">
      <alignment vertical="center" wrapText="1"/>
    </xf>
    <xf numFmtId="0" fontId="16" fillId="2" borderId="2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165" fontId="3" fillId="3" borderId="15" xfId="0" applyNumberFormat="1" applyFont="1" applyFill="1" applyBorder="1" applyAlignment="1" applyProtection="1">
      <alignment horizontal="center" vertical="center" wrapText="1"/>
    </xf>
    <xf numFmtId="165" fontId="4" fillId="3" borderId="15" xfId="0" applyNumberFormat="1" applyFont="1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vertical="center"/>
    </xf>
    <xf numFmtId="0" fontId="14" fillId="3" borderId="7" xfId="0" applyFont="1" applyFill="1" applyBorder="1" applyAlignment="1" applyProtection="1">
      <alignment vertical="center" shrinkToFit="1"/>
      <protection locked="0"/>
    </xf>
    <xf numFmtId="0" fontId="0" fillId="3" borderId="2" xfId="0" applyNumberFormat="1" applyFont="1" applyFill="1" applyBorder="1" applyAlignment="1" applyProtection="1">
      <alignment horizontal="right" vertical="center"/>
      <protection locked="0"/>
    </xf>
    <xf numFmtId="0" fontId="20" fillId="3" borderId="8" xfId="0" applyNumberFormat="1" applyFont="1" applyFill="1" applyBorder="1" applyAlignment="1" applyProtection="1">
      <alignment vertical="center" wrapText="1"/>
      <protection locked="0"/>
    </xf>
    <xf numFmtId="0" fontId="0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8" xfId="0" applyNumberFormat="1" applyFont="1" applyFill="1" applyBorder="1" applyAlignment="1" applyProtection="1">
      <alignment vertical="center" wrapText="1"/>
      <protection locked="0"/>
    </xf>
    <xf numFmtId="39" fontId="0" fillId="3" borderId="2" xfId="2" applyNumberFormat="1" applyFont="1" applyFill="1" applyBorder="1" applyAlignment="1" applyProtection="1">
      <alignment horizontal="right" vertical="center"/>
      <protection locked="0"/>
    </xf>
    <xf numFmtId="39" fontId="0" fillId="3" borderId="2" xfId="2" applyNumberFormat="1" applyFont="1" applyFill="1" applyBorder="1" applyAlignment="1" applyProtection="1">
      <alignment horizontal="right" vertical="center" wrapText="1"/>
      <protection locked="0"/>
    </xf>
    <xf numFmtId="4" fontId="0" fillId="3" borderId="2" xfId="1" applyNumberFormat="1" applyFont="1" applyFill="1" applyBorder="1" applyAlignment="1" applyProtection="1">
      <alignment horizontal="right" vertical="center" wrapText="1"/>
      <protection locked="0"/>
    </xf>
    <xf numFmtId="4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2" xfId="1" applyNumberFormat="1" applyFont="1" applyFill="1" applyBorder="1" applyAlignment="1" applyProtection="1">
      <alignment horizontal="right" vertical="center" wrapText="1"/>
      <protection locked="0"/>
    </xf>
    <xf numFmtId="4" fontId="4" fillId="3" borderId="8" xfId="0" applyNumberFormat="1" applyFont="1" applyFill="1" applyBorder="1" applyAlignment="1" applyProtection="1">
      <alignment vertical="center" wrapText="1"/>
    </xf>
    <xf numFmtId="4" fontId="17" fillId="3" borderId="8" xfId="0" applyNumberFormat="1" applyFont="1" applyFill="1" applyBorder="1" applyAlignment="1" applyProtection="1">
      <alignment horizontal="center" vertical="center" wrapText="1"/>
    </xf>
    <xf numFmtId="4" fontId="4" fillId="3" borderId="2" xfId="0" applyNumberFormat="1" applyFont="1" applyFill="1" applyBorder="1" applyAlignment="1" applyProtection="1">
      <alignment vertical="center"/>
      <protection locked="0"/>
    </xf>
    <xf numFmtId="3" fontId="0" fillId="3" borderId="2" xfId="0" applyNumberFormat="1" applyFont="1" applyFill="1" applyBorder="1" applyAlignment="1" applyProtection="1">
      <alignment horizontal="right" vertical="center"/>
      <protection locked="0"/>
    </xf>
    <xf numFmtId="3" fontId="4" fillId="3" borderId="2" xfId="0" applyNumberFormat="1" applyFont="1" applyFill="1" applyBorder="1" applyAlignment="1" applyProtection="1">
      <alignment horizontal="right" vertical="center" wrapText="1"/>
    </xf>
    <xf numFmtId="3" fontId="4" fillId="3" borderId="2" xfId="1" applyNumberFormat="1" applyFont="1" applyFill="1" applyBorder="1" applyAlignment="1" applyProtection="1">
      <alignment horizontal="right" vertical="center" wrapText="1"/>
      <protection locked="0"/>
    </xf>
    <xf numFmtId="3" fontId="4" fillId="3" borderId="2" xfId="1" applyNumberFormat="1" applyFont="1" applyFill="1" applyBorder="1" applyAlignment="1" applyProtection="1">
      <alignment horizontal="right" vertical="center" wrapText="1"/>
    </xf>
    <xf numFmtId="3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2" xfId="0" applyFont="1" applyFill="1" applyBorder="1" applyAlignment="1" applyProtection="1">
      <alignment vertical="center" wrapText="1"/>
    </xf>
    <xf numFmtId="166" fontId="4" fillId="6" borderId="2" xfId="1" applyNumberFormat="1" applyFont="1" applyFill="1" applyBorder="1" applyAlignment="1" applyProtection="1">
      <alignment vertical="center" wrapText="1"/>
    </xf>
    <xf numFmtId="166" fontId="4" fillId="5" borderId="2" xfId="1" applyNumberFormat="1" applyFont="1" applyFill="1" applyBorder="1" applyAlignment="1" applyProtection="1">
      <alignment vertical="center" wrapText="1"/>
    </xf>
    <xf numFmtId="166" fontId="3" fillId="5" borderId="2" xfId="1" applyNumberFormat="1" applyFont="1" applyFill="1" applyBorder="1" applyAlignment="1" applyProtection="1">
      <alignment vertical="center" wrapText="1"/>
    </xf>
    <xf numFmtId="166" fontId="3" fillId="6" borderId="19" xfId="1" applyNumberFormat="1" applyFont="1" applyFill="1" applyBorder="1" applyAlignment="1" applyProtection="1">
      <alignment vertical="center" wrapText="1"/>
    </xf>
    <xf numFmtId="4" fontId="17" fillId="3" borderId="20" xfId="0" applyNumberFormat="1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left" vertical="center" indent="1"/>
    </xf>
    <xf numFmtId="0" fontId="4" fillId="3" borderId="1" xfId="0" applyFont="1" applyFill="1" applyBorder="1" applyAlignment="1" applyProtection="1">
      <alignment vertical="center" wrapText="1"/>
    </xf>
    <xf numFmtId="166" fontId="4" fillId="3" borderId="1" xfId="1" applyNumberFormat="1" applyFont="1" applyFill="1" applyBorder="1" applyAlignment="1" applyProtection="1">
      <alignment vertical="center" wrapText="1"/>
    </xf>
    <xf numFmtId="0" fontId="4" fillId="3" borderId="3" xfId="0" applyFont="1" applyFill="1" applyBorder="1" applyAlignment="1" applyProtection="1">
      <alignment vertical="center" wrapText="1"/>
    </xf>
    <xf numFmtId="0" fontId="4" fillId="3" borderId="21" xfId="0" applyFont="1" applyFill="1" applyBorder="1" applyAlignment="1" applyProtection="1">
      <alignment horizontal="left" vertical="center"/>
    </xf>
    <xf numFmtId="0" fontId="4" fillId="3" borderId="21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vertical="center"/>
    </xf>
    <xf numFmtId="166" fontId="4" fillId="3" borderId="0" xfId="1" applyNumberFormat="1" applyFont="1" applyFill="1" applyBorder="1" applyAlignment="1" applyProtection="1">
      <alignment vertical="center"/>
    </xf>
    <xf numFmtId="0" fontId="4" fillId="3" borderId="15" xfId="0" applyFont="1" applyFill="1" applyBorder="1" applyAlignment="1" applyProtection="1">
      <alignment vertical="center"/>
    </xf>
    <xf numFmtId="0" fontId="4" fillId="3" borderId="24" xfId="0" applyFont="1" applyFill="1" applyBorder="1" applyAlignment="1" applyProtection="1">
      <alignment vertical="center"/>
    </xf>
    <xf numFmtId="0" fontId="4" fillId="3" borderId="25" xfId="0" applyFont="1" applyFill="1" applyBorder="1" applyAlignment="1" applyProtection="1">
      <alignment vertical="center"/>
    </xf>
    <xf numFmtId="0" fontId="4" fillId="3" borderId="26" xfId="0" applyFont="1" applyFill="1" applyBorder="1" applyAlignment="1" applyProtection="1">
      <alignment vertical="center"/>
    </xf>
    <xf numFmtId="166" fontId="4" fillId="3" borderId="26" xfId="1" applyNumberFormat="1" applyFont="1" applyFill="1" applyBorder="1" applyAlignment="1" applyProtection="1">
      <alignment vertical="center"/>
    </xf>
    <xf numFmtId="0" fontId="4" fillId="3" borderId="27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 wrapText="1"/>
    </xf>
    <xf numFmtId="0" fontId="8" fillId="2" borderId="2" xfId="0" applyFont="1" applyFill="1" applyBorder="1" applyAlignment="1" applyProtection="1">
      <alignment vertical="center"/>
    </xf>
    <xf numFmtId="0" fontId="8" fillId="2" borderId="22" xfId="0" applyFont="1" applyFill="1" applyBorder="1" applyAlignment="1" applyProtection="1">
      <alignment vertical="center"/>
    </xf>
    <xf numFmtId="0" fontId="8" fillId="2" borderId="21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8" fillId="2" borderId="12" xfId="0" applyFont="1" applyFill="1" applyBorder="1" applyAlignment="1" applyProtection="1">
      <alignment vertical="center"/>
    </xf>
    <xf numFmtId="0" fontId="4" fillId="2" borderId="23" xfId="0" applyFont="1" applyFill="1" applyBorder="1" applyAlignment="1" applyProtection="1">
      <alignment vertical="center"/>
    </xf>
    <xf numFmtId="0" fontId="19" fillId="7" borderId="9" xfId="0" applyFont="1" applyFill="1" applyBorder="1" applyAlignment="1" applyProtection="1">
      <alignment horizontal="left" vertical="center"/>
    </xf>
    <xf numFmtId="0" fontId="19" fillId="7" borderId="1" xfId="0" applyFont="1" applyFill="1" applyBorder="1" applyAlignment="1" applyProtection="1">
      <alignment horizontal="left" vertical="center"/>
    </xf>
    <xf numFmtId="0" fontId="19" fillId="7" borderId="10" xfId="0" applyFont="1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vertical="center"/>
    </xf>
    <xf numFmtId="0" fontId="18" fillId="3" borderId="8" xfId="0" applyFont="1" applyFill="1" applyBorder="1" applyAlignment="1" applyProtection="1">
      <alignment horizontal="center" vertical="center" wrapText="1"/>
    </xf>
    <xf numFmtId="3" fontId="4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4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8" xfId="0" applyNumberFormat="1" applyFont="1" applyFill="1" applyBorder="1" applyAlignment="1" applyProtection="1">
      <alignment vertical="center" wrapText="1"/>
    </xf>
    <xf numFmtId="166" fontId="3" fillId="6" borderId="28" xfId="1" applyNumberFormat="1" applyFont="1" applyFill="1" applyBorder="1" applyAlignment="1" applyProtection="1">
      <alignment vertical="center" wrapText="1"/>
    </xf>
    <xf numFmtId="4" fontId="17" fillId="3" borderId="29" xfId="0" applyNumberFormat="1" applyFont="1" applyFill="1" applyBorder="1" applyAlignment="1" applyProtection="1">
      <alignment horizontal="center" vertical="center" wrapText="1"/>
    </xf>
    <xf numFmtId="0" fontId="3" fillId="6" borderId="19" xfId="0" applyFont="1" applyFill="1" applyBorder="1" applyAlignment="1" applyProtection="1">
      <alignment horizontal="right" vertical="center" wrapText="1"/>
    </xf>
    <xf numFmtId="9" fontId="3" fillId="6" borderId="19" xfId="3" applyFont="1" applyFill="1" applyBorder="1" applyAlignment="1" applyProtection="1">
      <alignment vertical="center" wrapText="1"/>
    </xf>
    <xf numFmtId="0" fontId="3" fillId="6" borderId="30" xfId="0" applyFont="1" applyFill="1" applyBorder="1" applyAlignment="1" applyProtection="1">
      <alignment horizontal="left" vertical="center" wrapText="1"/>
    </xf>
    <xf numFmtId="4" fontId="18" fillId="3" borderId="20" xfId="0" applyNumberFormat="1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19" fillId="7" borderId="9" xfId="0" applyFont="1" applyFill="1" applyBorder="1" applyAlignment="1" applyProtection="1">
      <alignment horizontal="left" vertical="center"/>
    </xf>
    <xf numFmtId="0" fontId="19" fillId="7" borderId="1" xfId="0" applyFont="1" applyFill="1" applyBorder="1" applyAlignment="1" applyProtection="1">
      <alignment horizontal="left" vertical="center"/>
    </xf>
    <xf numFmtId="0" fontId="19" fillId="7" borderId="10" xfId="0" applyFont="1" applyFill="1" applyBorder="1" applyAlignment="1" applyProtection="1">
      <alignment horizontal="left" vertical="center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 applyProtection="1">
      <alignment horizontal="right" vertical="center" wrapText="1"/>
    </xf>
    <xf numFmtId="0" fontId="4" fillId="5" borderId="1" xfId="0" applyFont="1" applyFill="1" applyBorder="1" applyAlignment="1" applyProtection="1">
      <alignment horizontal="right" vertical="center" wrapText="1"/>
    </xf>
    <xf numFmtId="0" fontId="4" fillId="5" borderId="3" xfId="0" applyFont="1" applyFill="1" applyBorder="1" applyAlignment="1" applyProtection="1">
      <alignment horizontal="right" vertical="center" wrapText="1"/>
    </xf>
    <xf numFmtId="0" fontId="3" fillId="5" borderId="9" xfId="0" applyFont="1" applyFill="1" applyBorder="1" applyAlignment="1" applyProtection="1">
      <alignment horizontal="right" vertical="center" wrapText="1"/>
    </xf>
    <xf numFmtId="0" fontId="3" fillId="5" borderId="1" xfId="0" applyFont="1" applyFill="1" applyBorder="1" applyAlignment="1" applyProtection="1">
      <alignment horizontal="right" vertical="center" wrapText="1"/>
    </xf>
    <xf numFmtId="0" fontId="3" fillId="5" borderId="3" xfId="0" applyFont="1" applyFill="1" applyBorder="1" applyAlignment="1" applyProtection="1">
      <alignment horizontal="right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top" wrapText="1"/>
    </xf>
    <xf numFmtId="0" fontId="12" fillId="4" borderId="0" xfId="0" applyFont="1" applyFill="1" applyBorder="1" applyAlignment="1" applyProtection="1">
      <alignment horizontal="center" vertical="top" wrapText="1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</xf>
    <xf numFmtId="0" fontId="6" fillId="7" borderId="9" xfId="0" applyFont="1" applyFill="1" applyBorder="1" applyAlignment="1" applyProtection="1">
      <alignment horizontal="left" vertical="center" wrapText="1"/>
    </xf>
    <xf numFmtId="0" fontId="6" fillId="7" borderId="1" xfId="0" applyFont="1" applyFill="1" applyBorder="1" applyAlignment="1" applyProtection="1">
      <alignment horizontal="left" vertical="center" wrapText="1"/>
    </xf>
    <xf numFmtId="0" fontId="6" fillId="7" borderId="10" xfId="0" applyFont="1" applyFill="1" applyBorder="1" applyAlignment="1" applyProtection="1">
      <alignment horizontal="left" vertical="center" wrapText="1"/>
    </xf>
    <xf numFmtId="0" fontId="3" fillId="6" borderId="11" xfId="0" applyFont="1" applyFill="1" applyBorder="1" applyAlignment="1" applyProtection="1">
      <alignment horizontal="right" vertical="center" wrapText="1"/>
    </xf>
    <xf numFmtId="0" fontId="3" fillId="6" borderId="12" xfId="0" applyFont="1" applyFill="1" applyBorder="1" applyAlignment="1" applyProtection="1">
      <alignment horizontal="right" vertical="center" wrapText="1"/>
    </xf>
    <xf numFmtId="0" fontId="3" fillId="6" borderId="23" xfId="0" applyFont="1" applyFill="1" applyBorder="1" applyAlignment="1" applyProtection="1">
      <alignment horizontal="right" vertical="center" wrapText="1"/>
    </xf>
    <xf numFmtId="0" fontId="4" fillId="6" borderId="9" xfId="0" applyFont="1" applyFill="1" applyBorder="1" applyAlignment="1" applyProtection="1">
      <alignment horizontal="right" vertical="center" wrapText="1"/>
    </xf>
    <xf numFmtId="0" fontId="4" fillId="6" borderId="1" xfId="0" applyFont="1" applyFill="1" applyBorder="1" applyAlignment="1" applyProtection="1">
      <alignment horizontal="right" vertical="center" wrapText="1"/>
    </xf>
    <xf numFmtId="0" fontId="4" fillId="6" borderId="3" xfId="0" applyFont="1" applyFill="1" applyBorder="1" applyAlignment="1" applyProtection="1">
      <alignment horizontal="right" vertical="center" wrapText="1"/>
    </xf>
    <xf numFmtId="0" fontId="3" fillId="6" borderId="16" xfId="0" applyFont="1" applyFill="1" applyBorder="1" applyAlignment="1" applyProtection="1">
      <alignment horizontal="right" vertical="center" wrapText="1"/>
    </xf>
    <xf numFmtId="0" fontId="3" fillId="6" borderId="17" xfId="0" applyFont="1" applyFill="1" applyBorder="1" applyAlignment="1" applyProtection="1">
      <alignment horizontal="right" vertical="center" wrapText="1"/>
    </xf>
    <xf numFmtId="0" fontId="3" fillId="6" borderId="18" xfId="0" applyFont="1" applyFill="1" applyBorder="1" applyAlignment="1" applyProtection="1">
      <alignment horizontal="right" vertical="center" wrapText="1"/>
    </xf>
    <xf numFmtId="3" fontId="4" fillId="2" borderId="2" xfId="0" applyNumberFormat="1" applyFont="1" applyFill="1" applyBorder="1" applyAlignment="1" applyProtection="1">
      <alignment horizontal="right" vertical="center" wrapText="1"/>
    </xf>
    <xf numFmtId="0" fontId="10" fillId="3" borderId="0" xfId="0" applyFont="1" applyFill="1" applyProtection="1"/>
    <xf numFmtId="0" fontId="10" fillId="3" borderId="0" xfId="0" applyFont="1" applyFill="1" applyAlignment="1" applyProtection="1">
      <alignment vertical="top"/>
    </xf>
    <xf numFmtId="0" fontId="2" fillId="3" borderId="0" xfId="0" applyFont="1" applyFill="1" applyProtection="1"/>
    <xf numFmtId="0" fontId="2" fillId="3" borderId="0" xfId="0" applyFont="1" applyFill="1" applyAlignment="1" applyProtection="1">
      <alignment wrapText="1"/>
    </xf>
    <xf numFmtId="0" fontId="21" fillId="3" borderId="0" xfId="0" applyFont="1" applyFill="1" applyProtection="1"/>
    <xf numFmtId="0" fontId="11" fillId="3" borderId="0" xfId="0" applyFont="1" applyFill="1" applyProtection="1"/>
    <xf numFmtId="0" fontId="11" fillId="3" borderId="0" xfId="0" applyFont="1" applyFill="1" applyAlignment="1" applyProtection="1">
      <alignment vertical="top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4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38101</xdr:rowOff>
    </xdr:from>
    <xdr:to>
      <xdr:col>2</xdr:col>
      <xdr:colOff>133350</xdr:colOff>
      <xdr:row>1</xdr:row>
      <xdr:rowOff>404563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38101"/>
          <a:ext cx="1971675" cy="518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2"/>
  <sheetViews>
    <sheetView tabSelected="1" topLeftCell="A7" zoomScaleNormal="100" workbookViewId="0">
      <selection activeCell="D11" sqref="D11"/>
    </sheetView>
  </sheetViews>
  <sheetFormatPr defaultRowHeight="15" x14ac:dyDescent="0.25"/>
  <cols>
    <col min="1" max="1" width="15.42578125" style="2" customWidth="1"/>
    <col min="2" max="2" width="27.85546875" style="24" customWidth="1"/>
    <col min="3" max="3" width="14.28515625" style="24" customWidth="1"/>
    <col min="4" max="4" width="12.28515625" style="24" customWidth="1"/>
    <col min="5" max="5" width="19" style="24" customWidth="1"/>
    <col min="6" max="6" width="11.7109375" style="24" customWidth="1"/>
    <col min="7" max="7" width="33.42578125" style="24" customWidth="1"/>
    <col min="8" max="17" width="9.140625" style="24"/>
    <col min="18" max="16384" width="9.140625" style="2"/>
  </cols>
  <sheetData>
    <row r="1" spans="2:17" ht="12" customHeight="1" x14ac:dyDescent="0.25"/>
    <row r="2" spans="2:17" s="1" customFormat="1" ht="35.25" customHeight="1" x14ac:dyDescent="0.3">
      <c r="B2" s="113" t="s">
        <v>4</v>
      </c>
      <c r="C2" s="113"/>
      <c r="D2" s="113"/>
      <c r="E2" s="113"/>
      <c r="F2" s="113"/>
      <c r="G2" s="113"/>
      <c r="H2" s="133"/>
      <c r="I2" s="133"/>
      <c r="J2" s="133"/>
      <c r="K2" s="133"/>
      <c r="L2" s="138"/>
      <c r="M2" s="138"/>
      <c r="N2" s="138"/>
      <c r="O2" s="138"/>
      <c r="P2" s="138"/>
      <c r="Q2" s="138"/>
    </row>
    <row r="3" spans="2:17" s="1" customFormat="1" ht="30.75" customHeight="1" x14ac:dyDescent="0.3">
      <c r="B3" s="114" t="s">
        <v>94</v>
      </c>
      <c r="C3" s="115"/>
      <c r="D3" s="115"/>
      <c r="E3" s="115"/>
      <c r="F3" s="115"/>
      <c r="G3" s="115"/>
      <c r="H3" s="133"/>
      <c r="I3" s="133"/>
      <c r="J3" s="133"/>
      <c r="K3" s="133"/>
      <c r="L3" s="138"/>
      <c r="M3" s="138"/>
      <c r="N3" s="138"/>
      <c r="O3" s="138"/>
      <c r="P3" s="138"/>
      <c r="Q3" s="138"/>
    </row>
    <row r="4" spans="2:17" s="9" customFormat="1" ht="17.25" customHeight="1" x14ac:dyDescent="0.25">
      <c r="B4" s="116" t="s">
        <v>83</v>
      </c>
      <c r="C4" s="117"/>
      <c r="D4" s="117"/>
      <c r="E4" s="117"/>
      <c r="F4" s="117"/>
      <c r="G4" s="117"/>
      <c r="H4" s="134"/>
      <c r="I4" s="134"/>
      <c r="J4" s="134"/>
      <c r="K4" s="134"/>
      <c r="L4" s="139"/>
      <c r="M4" s="139"/>
      <c r="N4" s="139"/>
      <c r="O4" s="139"/>
      <c r="P4" s="139"/>
      <c r="Q4" s="139"/>
    </row>
    <row r="5" spans="2:17" s="1" customFormat="1" ht="8.25" customHeight="1" thickBot="1" x14ac:dyDescent="0.35">
      <c r="B5" s="25"/>
      <c r="C5" s="26"/>
      <c r="D5" s="26"/>
      <c r="E5" s="26"/>
      <c r="F5" s="26"/>
      <c r="G5" s="26"/>
      <c r="H5" s="133"/>
      <c r="I5" s="133"/>
      <c r="J5" s="133"/>
      <c r="K5" s="133"/>
      <c r="L5" s="138"/>
      <c r="M5" s="138"/>
      <c r="N5" s="138"/>
      <c r="O5" s="138"/>
      <c r="P5" s="138"/>
      <c r="Q5" s="138"/>
    </row>
    <row r="6" spans="2:17" ht="36" customHeight="1" x14ac:dyDescent="0.25">
      <c r="B6" s="5" t="s">
        <v>2</v>
      </c>
      <c r="C6" s="118"/>
      <c r="D6" s="118"/>
      <c r="E6" s="119" t="s">
        <v>3</v>
      </c>
      <c r="F6" s="119"/>
      <c r="G6" s="4"/>
      <c r="H6" s="135"/>
      <c r="I6" s="135"/>
      <c r="J6" s="135"/>
      <c r="K6" s="135"/>
    </row>
    <row r="7" spans="2:17" ht="29.25" customHeight="1" x14ac:dyDescent="0.25">
      <c r="B7" s="104" t="s">
        <v>0</v>
      </c>
      <c r="C7" s="105"/>
      <c r="D7" s="105"/>
      <c r="E7" s="105"/>
      <c r="F7" s="105"/>
      <c r="G7" s="106"/>
      <c r="H7" s="135"/>
      <c r="I7" s="135"/>
      <c r="J7" s="135"/>
      <c r="K7" s="135"/>
    </row>
    <row r="8" spans="2:17" x14ac:dyDescent="0.25">
      <c r="B8" s="27"/>
      <c r="C8" s="19" t="s">
        <v>8</v>
      </c>
      <c r="D8" s="19" t="s">
        <v>9</v>
      </c>
      <c r="E8" s="19" t="s">
        <v>10</v>
      </c>
      <c r="F8" s="19" t="s">
        <v>29</v>
      </c>
      <c r="G8" s="6" t="s">
        <v>44</v>
      </c>
      <c r="H8" s="136"/>
      <c r="I8" s="135"/>
      <c r="J8" s="135"/>
      <c r="K8" s="135"/>
    </row>
    <row r="9" spans="2:17" ht="25.5" x14ac:dyDescent="0.25">
      <c r="B9" s="17" t="s">
        <v>35</v>
      </c>
      <c r="C9" s="8" t="s">
        <v>12</v>
      </c>
      <c r="D9" s="8" t="s">
        <v>7</v>
      </c>
      <c r="E9" s="8" t="s">
        <v>6</v>
      </c>
      <c r="F9" s="8" t="s">
        <v>11</v>
      </c>
      <c r="G9" s="28" t="str">
        <f>IF(ABS(SUMPRODUCT(C10:C14,D10:D14,E10:E14)-SUM(F10:F14))&lt;=$J$9,"","Total project staff costs do not equal subtotal amounts, please review")</f>
        <v/>
      </c>
      <c r="H9" s="136"/>
      <c r="I9" s="137" t="s">
        <v>59</v>
      </c>
      <c r="J9" s="137">
        <v>5</v>
      </c>
      <c r="K9" s="135"/>
    </row>
    <row r="10" spans="2:17" x14ac:dyDescent="0.25">
      <c r="B10" s="37" t="s">
        <v>27</v>
      </c>
      <c r="C10" s="42"/>
      <c r="D10" s="38"/>
      <c r="E10" s="38"/>
      <c r="F10" s="50">
        <f>ROUND(C10*D10*E10,0)</f>
        <v>0</v>
      </c>
      <c r="G10" s="39"/>
      <c r="H10" s="136"/>
      <c r="I10" s="135"/>
      <c r="J10" s="135"/>
      <c r="K10" s="135"/>
    </row>
    <row r="11" spans="2:17" x14ac:dyDescent="0.25">
      <c r="B11" s="37" t="s">
        <v>27</v>
      </c>
      <c r="C11" s="42"/>
      <c r="D11" s="38"/>
      <c r="E11" s="38"/>
      <c r="F11" s="50">
        <f>ROUND(C11*D11*E11,0)</f>
        <v>0</v>
      </c>
      <c r="G11" s="39"/>
      <c r="H11" s="136"/>
      <c r="I11" s="135"/>
      <c r="J11" s="135"/>
      <c r="K11" s="135"/>
    </row>
    <row r="12" spans="2:17" x14ac:dyDescent="0.25">
      <c r="B12" s="37" t="s">
        <v>27</v>
      </c>
      <c r="C12" s="43"/>
      <c r="D12" s="40"/>
      <c r="E12" s="40"/>
      <c r="F12" s="50">
        <f>ROUND(C12*D12*E12,0)</f>
        <v>0</v>
      </c>
      <c r="G12" s="41"/>
      <c r="H12" s="136"/>
      <c r="I12" s="135"/>
      <c r="J12" s="135"/>
      <c r="K12" s="135"/>
    </row>
    <row r="13" spans="2:17" x14ac:dyDescent="0.25">
      <c r="B13" s="13"/>
      <c r="C13" s="43"/>
      <c r="D13" s="40"/>
      <c r="E13" s="40"/>
      <c r="F13" s="44"/>
      <c r="G13" s="41"/>
      <c r="H13" s="136"/>
      <c r="I13" s="135"/>
      <c r="J13" s="135"/>
      <c r="K13" s="135"/>
    </row>
    <row r="14" spans="2:17" ht="25.5" x14ac:dyDescent="0.25">
      <c r="B14" s="17" t="s">
        <v>36</v>
      </c>
      <c r="C14" s="18" t="s">
        <v>16</v>
      </c>
      <c r="D14" s="8" t="s">
        <v>14</v>
      </c>
      <c r="E14" s="20"/>
      <c r="F14" s="8" t="s">
        <v>15</v>
      </c>
      <c r="G14" s="28" t="str">
        <f>IF(ABS(SUMPRODUCT(C15:C19,D15:D19)-SUM(F15:F19))&lt;=$J$9,"","Total honoraria costs do not equal subtotal amounts, please review")</f>
        <v/>
      </c>
      <c r="H14" s="136"/>
      <c r="I14" s="135"/>
      <c r="J14" s="135"/>
      <c r="K14" s="135"/>
    </row>
    <row r="15" spans="2:17" ht="16.149999999999999" customHeight="1" x14ac:dyDescent="0.25">
      <c r="B15" s="37" t="s">
        <v>17</v>
      </c>
      <c r="C15" s="45"/>
      <c r="D15" s="10"/>
      <c r="E15" s="14"/>
      <c r="F15" s="54">
        <f>ROUND(C15*D15,0)</f>
        <v>0</v>
      </c>
      <c r="G15" s="3"/>
      <c r="H15" s="136"/>
      <c r="I15" s="135"/>
      <c r="J15" s="135"/>
      <c r="K15" s="135"/>
    </row>
    <row r="16" spans="2:17" ht="16.149999999999999" customHeight="1" x14ac:dyDescent="0.25">
      <c r="B16" s="37" t="s">
        <v>17</v>
      </c>
      <c r="C16" s="45"/>
      <c r="D16" s="10"/>
      <c r="E16" s="14"/>
      <c r="F16" s="54">
        <f>ROUND(C16*D16,0)</f>
        <v>0</v>
      </c>
      <c r="G16" s="3"/>
      <c r="H16" s="136"/>
      <c r="I16" s="135"/>
      <c r="J16" s="135"/>
      <c r="K16" s="135"/>
    </row>
    <row r="17" spans="2:11" ht="16.149999999999999" customHeight="1" x14ac:dyDescent="0.25">
      <c r="B17" s="37" t="s">
        <v>17</v>
      </c>
      <c r="C17" s="45"/>
      <c r="D17" s="10"/>
      <c r="E17" s="14"/>
      <c r="F17" s="54">
        <f>ROUND(C17*D17,0)</f>
        <v>0</v>
      </c>
      <c r="G17" s="3"/>
      <c r="H17" s="136"/>
      <c r="I17" s="135"/>
      <c r="J17" s="135"/>
      <c r="K17" s="135"/>
    </row>
    <row r="18" spans="2:11" x14ac:dyDescent="0.25">
      <c r="B18" s="13"/>
      <c r="C18" s="45"/>
      <c r="D18" s="10"/>
      <c r="E18" s="14"/>
      <c r="F18" s="46"/>
      <c r="G18" s="3"/>
      <c r="H18" s="136"/>
      <c r="I18" s="135"/>
      <c r="J18" s="135"/>
      <c r="K18" s="135"/>
    </row>
    <row r="19" spans="2:11" ht="38.25" x14ac:dyDescent="0.25">
      <c r="B19" s="17" t="s">
        <v>49</v>
      </c>
      <c r="C19" s="18" t="s">
        <v>47</v>
      </c>
      <c r="D19" s="8" t="s">
        <v>79</v>
      </c>
      <c r="E19" s="8" t="s">
        <v>60</v>
      </c>
      <c r="F19" s="8" t="s">
        <v>13</v>
      </c>
      <c r="G19" s="28" t="str">
        <f>IF(ABS(SUM(C20:E32)-SUM(F20:F32))&lt;=$J$9,"","Total other expenses does not equal subtotals, please review")</f>
        <v/>
      </c>
      <c r="H19" s="136"/>
      <c r="I19" s="135"/>
      <c r="J19" s="135"/>
      <c r="K19" s="135"/>
    </row>
    <row r="20" spans="2:11" x14ac:dyDescent="0.25">
      <c r="B20" s="13" t="s">
        <v>18</v>
      </c>
      <c r="C20" s="54"/>
      <c r="D20" s="54"/>
      <c r="E20" s="54"/>
      <c r="F20" s="52">
        <f>ROUND(C20+D20+E20,2)</f>
        <v>0</v>
      </c>
      <c r="G20" s="3"/>
      <c r="H20" s="136"/>
      <c r="I20" s="135"/>
      <c r="J20" s="135"/>
      <c r="K20" s="135"/>
    </row>
    <row r="21" spans="2:11" x14ac:dyDescent="0.25">
      <c r="B21" s="13" t="s">
        <v>18</v>
      </c>
      <c r="C21" s="54"/>
      <c r="D21" s="54"/>
      <c r="E21" s="54"/>
      <c r="F21" s="52">
        <f t="shared" ref="F21:F30" si="0">ROUND(C21+D21+E21,2)</f>
        <v>0</v>
      </c>
      <c r="G21" s="3"/>
      <c r="H21" s="136"/>
      <c r="I21" s="135"/>
      <c r="J21" s="135"/>
      <c r="K21" s="135"/>
    </row>
    <row r="22" spans="2:11" x14ac:dyDescent="0.25">
      <c r="B22" s="13" t="s">
        <v>18</v>
      </c>
      <c r="C22" s="54"/>
      <c r="D22" s="54"/>
      <c r="E22" s="54"/>
      <c r="F22" s="52">
        <f t="shared" si="0"/>
        <v>0</v>
      </c>
      <c r="G22" s="3"/>
      <c r="H22" s="136"/>
      <c r="I22" s="135"/>
      <c r="J22" s="135"/>
      <c r="K22" s="135"/>
    </row>
    <row r="23" spans="2:11" ht="16.149999999999999" customHeight="1" x14ac:dyDescent="0.25">
      <c r="B23" s="13" t="s">
        <v>18</v>
      </c>
      <c r="C23" s="54"/>
      <c r="D23" s="54"/>
      <c r="E23" s="54"/>
      <c r="F23" s="52">
        <f t="shared" si="0"/>
        <v>0</v>
      </c>
      <c r="G23" s="3"/>
      <c r="H23" s="136"/>
      <c r="I23" s="135"/>
      <c r="J23" s="135"/>
      <c r="K23" s="135"/>
    </row>
    <row r="24" spans="2:11" x14ac:dyDescent="0.25">
      <c r="B24" s="13" t="s">
        <v>18</v>
      </c>
      <c r="C24" s="54"/>
      <c r="D24" s="54"/>
      <c r="E24" s="54"/>
      <c r="F24" s="52">
        <f t="shared" si="0"/>
        <v>0</v>
      </c>
      <c r="G24" s="3"/>
      <c r="H24" s="136"/>
      <c r="I24" s="135"/>
      <c r="J24" s="135"/>
      <c r="K24" s="135"/>
    </row>
    <row r="25" spans="2:11" x14ac:dyDescent="0.25">
      <c r="B25" s="13" t="s">
        <v>18</v>
      </c>
      <c r="C25" s="54"/>
      <c r="D25" s="54"/>
      <c r="E25" s="54"/>
      <c r="F25" s="52">
        <f t="shared" si="0"/>
        <v>0</v>
      </c>
      <c r="G25" s="3"/>
      <c r="H25" s="136"/>
      <c r="I25" s="135"/>
      <c r="J25" s="135"/>
      <c r="K25" s="135"/>
    </row>
    <row r="26" spans="2:11" x14ac:dyDescent="0.25">
      <c r="B26" s="13" t="s">
        <v>18</v>
      </c>
      <c r="C26" s="54"/>
      <c r="D26" s="54"/>
      <c r="E26" s="54"/>
      <c r="F26" s="52">
        <f t="shared" si="0"/>
        <v>0</v>
      </c>
      <c r="G26" s="3"/>
      <c r="H26" s="136"/>
      <c r="I26" s="135"/>
      <c r="J26" s="135"/>
      <c r="K26" s="135"/>
    </row>
    <row r="27" spans="2:11" x14ac:dyDescent="0.25">
      <c r="B27" s="13" t="s">
        <v>18</v>
      </c>
      <c r="C27" s="54"/>
      <c r="D27" s="54"/>
      <c r="E27" s="54"/>
      <c r="F27" s="52">
        <f t="shared" si="0"/>
        <v>0</v>
      </c>
      <c r="G27" s="3"/>
      <c r="H27" s="136"/>
      <c r="I27" s="135"/>
      <c r="J27" s="135"/>
      <c r="K27" s="135"/>
    </row>
    <row r="28" spans="2:11" x14ac:dyDescent="0.25">
      <c r="B28" s="13" t="s">
        <v>18</v>
      </c>
      <c r="C28" s="54"/>
      <c r="D28" s="54"/>
      <c r="E28" s="54"/>
      <c r="F28" s="52">
        <f t="shared" si="0"/>
        <v>0</v>
      </c>
      <c r="G28" s="3"/>
      <c r="H28" s="136"/>
      <c r="I28" s="135"/>
      <c r="J28" s="135"/>
      <c r="K28" s="135"/>
    </row>
    <row r="29" spans="2:11" x14ac:dyDescent="0.25">
      <c r="B29" s="13" t="s">
        <v>18</v>
      </c>
      <c r="C29" s="54"/>
      <c r="D29" s="54"/>
      <c r="E29" s="54"/>
      <c r="F29" s="52">
        <f t="shared" si="0"/>
        <v>0</v>
      </c>
      <c r="G29" s="3"/>
      <c r="H29" s="136"/>
      <c r="I29" s="135"/>
      <c r="J29" s="135"/>
      <c r="K29" s="135"/>
    </row>
    <row r="30" spans="2:11" x14ac:dyDescent="0.25">
      <c r="B30" s="13" t="s">
        <v>18</v>
      </c>
      <c r="C30" s="54"/>
      <c r="D30" s="54"/>
      <c r="E30" s="54"/>
      <c r="F30" s="52">
        <f t="shared" si="0"/>
        <v>0</v>
      </c>
      <c r="G30" s="3"/>
      <c r="H30" s="136"/>
      <c r="I30" s="135"/>
      <c r="J30" s="135"/>
      <c r="K30" s="135"/>
    </row>
    <row r="31" spans="2:11" x14ac:dyDescent="0.25">
      <c r="B31" s="13"/>
      <c r="C31" s="45"/>
      <c r="D31" s="45"/>
      <c r="E31" s="45"/>
      <c r="F31" s="46"/>
      <c r="G31" s="3"/>
      <c r="H31" s="136"/>
      <c r="I31" s="135"/>
      <c r="J31" s="135"/>
      <c r="K31" s="135"/>
    </row>
    <row r="32" spans="2:11" x14ac:dyDescent="0.25">
      <c r="B32" s="101" t="s">
        <v>84</v>
      </c>
      <c r="C32" s="102"/>
      <c r="D32" s="102"/>
      <c r="E32" s="102"/>
      <c r="F32" s="102"/>
      <c r="G32" s="103"/>
      <c r="H32" s="136"/>
      <c r="I32" s="135"/>
      <c r="J32" s="135"/>
      <c r="K32" s="135"/>
    </row>
    <row r="33" spans="2:11" x14ac:dyDescent="0.25">
      <c r="B33" s="84" t="s">
        <v>80</v>
      </c>
      <c r="C33" s="85"/>
      <c r="D33" s="85"/>
      <c r="E33" s="85"/>
      <c r="F33" s="85"/>
      <c r="G33" s="86"/>
      <c r="H33" s="136"/>
      <c r="I33" s="135"/>
      <c r="J33" s="135"/>
      <c r="K33" s="135"/>
    </row>
    <row r="34" spans="2:11" x14ac:dyDescent="0.25">
      <c r="B34" s="107" t="s">
        <v>31</v>
      </c>
      <c r="C34" s="108"/>
      <c r="D34" s="108"/>
      <c r="E34" s="109"/>
      <c r="F34" s="57">
        <f>SUM(C20:C32)+SUM(F10:F13)+SUM(F15:F18)</f>
        <v>0</v>
      </c>
      <c r="G34" s="47"/>
      <c r="H34" s="136"/>
      <c r="I34" s="135"/>
      <c r="J34" s="135"/>
      <c r="K34" s="135"/>
    </row>
    <row r="35" spans="2:11" x14ac:dyDescent="0.25">
      <c r="B35" s="107" t="s">
        <v>32</v>
      </c>
      <c r="C35" s="108"/>
      <c r="D35" s="108"/>
      <c r="E35" s="109"/>
      <c r="F35" s="57">
        <f>SUM(D20:D32)</f>
        <v>0</v>
      </c>
      <c r="G35" s="47"/>
      <c r="H35" s="136"/>
      <c r="I35" s="135"/>
      <c r="J35" s="135"/>
      <c r="K35" s="135"/>
    </row>
    <row r="36" spans="2:11" x14ac:dyDescent="0.25">
      <c r="B36" s="107" t="s">
        <v>58</v>
      </c>
      <c r="C36" s="108"/>
      <c r="D36" s="108"/>
      <c r="E36" s="109"/>
      <c r="F36" s="57">
        <f>SUM(E20:E32)</f>
        <v>0</v>
      </c>
      <c r="G36" s="47"/>
      <c r="H36" s="136"/>
      <c r="I36" s="135"/>
      <c r="J36" s="135"/>
      <c r="K36" s="135"/>
    </row>
    <row r="37" spans="2:11" ht="24.75" customHeight="1" x14ac:dyDescent="0.25">
      <c r="B37" s="110" t="s">
        <v>89</v>
      </c>
      <c r="C37" s="111"/>
      <c r="D37" s="111"/>
      <c r="E37" s="112"/>
      <c r="F37" s="58">
        <f>SUM(F34:F36)</f>
        <v>0</v>
      </c>
      <c r="G37" s="91"/>
      <c r="H37" s="136"/>
      <c r="I37" s="135"/>
      <c r="J37" s="135"/>
      <c r="K37" s="135"/>
    </row>
    <row r="38" spans="2:11" ht="32.25" customHeight="1" x14ac:dyDescent="0.25">
      <c r="B38" s="98" t="s">
        <v>5</v>
      </c>
      <c r="C38" s="99"/>
      <c r="D38" s="99"/>
      <c r="E38" s="99"/>
      <c r="F38" s="99"/>
      <c r="G38" s="100"/>
      <c r="H38" s="136"/>
      <c r="I38" s="135"/>
      <c r="J38" s="135"/>
      <c r="K38" s="135"/>
    </row>
    <row r="39" spans="2:11" x14ac:dyDescent="0.25">
      <c r="B39" s="12"/>
      <c r="C39" s="19" t="s">
        <v>8</v>
      </c>
      <c r="D39" s="19" t="s">
        <v>9</v>
      </c>
      <c r="E39" s="19" t="s">
        <v>10</v>
      </c>
      <c r="F39" s="19" t="s">
        <v>29</v>
      </c>
      <c r="G39" s="6" t="s">
        <v>44</v>
      </c>
      <c r="H39" s="136"/>
      <c r="I39" s="135"/>
      <c r="J39" s="135"/>
      <c r="K39" s="135"/>
    </row>
    <row r="40" spans="2:11" ht="38.25" x14ac:dyDescent="0.25">
      <c r="B40" s="17" t="s">
        <v>28</v>
      </c>
      <c r="C40" s="21"/>
      <c r="D40" s="8" t="s">
        <v>30</v>
      </c>
      <c r="E40" s="8" t="s">
        <v>61</v>
      </c>
      <c r="F40" s="8" t="s">
        <v>33</v>
      </c>
      <c r="G40" s="28" t="str">
        <f>IF(ABS(SUM(D41:E44)-SUM(F41:F44))&lt;=$J$9,"","Total grant revenue does not equal subtotals, please review")</f>
        <v/>
      </c>
      <c r="H40" s="136"/>
      <c r="I40" s="135"/>
      <c r="J40" s="135"/>
      <c r="K40" s="135"/>
    </row>
    <row r="41" spans="2:11" ht="38.25" x14ac:dyDescent="0.25">
      <c r="B41" s="7" t="s">
        <v>86</v>
      </c>
      <c r="C41" s="23"/>
      <c r="D41" s="54"/>
      <c r="E41" s="89"/>
      <c r="F41" s="52">
        <f>ROUND(D41+E41,0)</f>
        <v>0</v>
      </c>
      <c r="G41" s="3"/>
      <c r="H41" s="136"/>
      <c r="I41" s="135"/>
      <c r="J41" s="135"/>
      <c r="K41" s="135"/>
    </row>
    <row r="42" spans="2:11" ht="38.25" x14ac:dyDescent="0.25">
      <c r="B42" s="7" t="s">
        <v>87</v>
      </c>
      <c r="C42" s="23"/>
      <c r="D42" s="54"/>
      <c r="E42" s="89"/>
      <c r="F42" s="52">
        <f>ROUND(D42+E42,0)</f>
        <v>0</v>
      </c>
      <c r="G42" s="3"/>
      <c r="H42" s="136"/>
      <c r="I42" s="135"/>
      <c r="J42" s="135"/>
      <c r="K42" s="135"/>
    </row>
    <row r="43" spans="2:11" x14ac:dyDescent="0.25">
      <c r="B43" s="7"/>
      <c r="C43" s="23"/>
      <c r="D43" s="45"/>
      <c r="E43" s="90"/>
      <c r="F43" s="46"/>
      <c r="G43" s="3"/>
      <c r="H43" s="136"/>
      <c r="I43" s="135"/>
      <c r="J43" s="135"/>
      <c r="K43" s="135"/>
    </row>
    <row r="44" spans="2:11" x14ac:dyDescent="0.25">
      <c r="B44" s="120" t="s">
        <v>57</v>
      </c>
      <c r="C44" s="121"/>
      <c r="D44" s="121"/>
      <c r="E44" s="121"/>
      <c r="F44" s="121"/>
      <c r="G44" s="122"/>
      <c r="H44" s="136"/>
      <c r="I44" s="135"/>
      <c r="J44" s="135"/>
      <c r="K44" s="135"/>
    </row>
    <row r="45" spans="2:11" ht="51" x14ac:dyDescent="0.25">
      <c r="B45" s="17" t="s">
        <v>56</v>
      </c>
      <c r="C45" s="30"/>
      <c r="D45" s="8" t="s">
        <v>30</v>
      </c>
      <c r="E45" s="8" t="s">
        <v>62</v>
      </c>
      <c r="F45" s="8" t="s">
        <v>33</v>
      </c>
      <c r="G45" s="28" t="str">
        <f>IF(ABS(SUM(D46:E51)-SUM(F46:F51))&lt;=$J$9,"","Other funding total does not equal subtotals, please review")</f>
        <v/>
      </c>
      <c r="H45" s="136"/>
      <c r="I45" s="135"/>
      <c r="J45" s="135"/>
      <c r="K45" s="135"/>
    </row>
    <row r="46" spans="2:11" x14ac:dyDescent="0.25">
      <c r="B46" s="12" t="s">
        <v>34</v>
      </c>
      <c r="C46" s="23"/>
      <c r="D46" s="54"/>
      <c r="E46" s="54"/>
      <c r="F46" s="52">
        <f>ROUND(D46+E46,0)</f>
        <v>0</v>
      </c>
      <c r="G46" s="3"/>
      <c r="H46" s="136"/>
      <c r="I46" s="135"/>
      <c r="J46" s="135"/>
      <c r="K46" s="135"/>
    </row>
    <row r="47" spans="2:11" ht="25.5" x14ac:dyDescent="0.25">
      <c r="B47" s="12" t="s">
        <v>88</v>
      </c>
      <c r="C47" s="23"/>
      <c r="D47" s="53">
        <f>ROUND(0.7*F35,0)</f>
        <v>0</v>
      </c>
      <c r="E47" s="51">
        <v>0</v>
      </c>
      <c r="F47" s="53">
        <f>D47</f>
        <v>0</v>
      </c>
      <c r="G47" s="29" t="s">
        <v>76</v>
      </c>
      <c r="H47" s="136"/>
      <c r="I47" s="135"/>
      <c r="J47" s="135"/>
      <c r="K47" s="135"/>
    </row>
    <row r="48" spans="2:11" x14ac:dyDescent="0.25">
      <c r="B48" s="15" t="s">
        <v>46</v>
      </c>
      <c r="C48" s="14"/>
      <c r="D48" s="54"/>
      <c r="E48" s="54"/>
      <c r="F48" s="52">
        <f>ROUND(D48+E48,0)</f>
        <v>0</v>
      </c>
      <c r="G48" s="3"/>
      <c r="H48" s="136"/>
      <c r="I48" s="135"/>
      <c r="J48" s="135"/>
      <c r="K48" s="135"/>
    </row>
    <row r="49" spans="2:11" x14ac:dyDescent="0.25">
      <c r="B49" s="15" t="s">
        <v>46</v>
      </c>
      <c r="C49" s="14"/>
      <c r="D49" s="54"/>
      <c r="E49" s="54"/>
      <c r="F49" s="52">
        <f>ROUND(D49+E49,0)</f>
        <v>0</v>
      </c>
      <c r="G49" s="3"/>
      <c r="H49" s="136"/>
      <c r="I49" s="135"/>
      <c r="J49" s="135"/>
      <c r="K49" s="135"/>
    </row>
    <row r="50" spans="2:11" x14ac:dyDescent="0.25">
      <c r="B50" s="15" t="s">
        <v>46</v>
      </c>
      <c r="C50" s="14"/>
      <c r="D50" s="54"/>
      <c r="E50" s="54"/>
      <c r="F50" s="52">
        <f>ROUND(D50+E50,0)</f>
        <v>0</v>
      </c>
      <c r="G50" s="3"/>
      <c r="H50" s="136"/>
      <c r="I50" s="135"/>
      <c r="J50" s="135"/>
      <c r="K50" s="135"/>
    </row>
    <row r="51" spans="2:11" x14ac:dyDescent="0.25">
      <c r="B51" s="16"/>
      <c r="C51" s="14"/>
      <c r="D51" s="10"/>
      <c r="E51" s="10"/>
      <c r="F51" s="11"/>
      <c r="G51" s="3"/>
      <c r="H51" s="136"/>
      <c r="I51" s="135"/>
      <c r="J51" s="135"/>
      <c r="K51" s="135"/>
    </row>
    <row r="52" spans="2:11" ht="30" customHeight="1" x14ac:dyDescent="0.25">
      <c r="B52" s="126" t="s">
        <v>85</v>
      </c>
      <c r="C52" s="127"/>
      <c r="D52" s="127"/>
      <c r="E52" s="128"/>
      <c r="F52" s="56">
        <f>SUM(D41:D51)</f>
        <v>0</v>
      </c>
      <c r="G52" s="48"/>
      <c r="H52" s="136"/>
      <c r="I52" s="135"/>
      <c r="J52" s="135"/>
      <c r="K52" s="135"/>
    </row>
    <row r="53" spans="2:11" ht="30" customHeight="1" x14ac:dyDescent="0.25">
      <c r="B53" s="126" t="s">
        <v>93</v>
      </c>
      <c r="C53" s="127"/>
      <c r="D53" s="127"/>
      <c r="E53" s="128"/>
      <c r="F53" s="56">
        <f>SUM(E41:E51)</f>
        <v>0</v>
      </c>
      <c r="G53" s="48" t="str">
        <f>IF(ABS(F53-F36)&lt;=$J$9,"","In-kind grants, services and materials must equal in-kind costs, please review")</f>
        <v/>
      </c>
      <c r="H53" s="136"/>
      <c r="I53" s="135"/>
      <c r="J53" s="135"/>
      <c r="K53" s="135"/>
    </row>
    <row r="54" spans="2:11" ht="30" customHeight="1" thickBot="1" x14ac:dyDescent="0.3">
      <c r="B54" s="129" t="s">
        <v>81</v>
      </c>
      <c r="C54" s="130"/>
      <c r="D54" s="130"/>
      <c r="E54" s="131"/>
      <c r="F54" s="59">
        <f>SUM(F40:F51)</f>
        <v>0</v>
      </c>
      <c r="G54" s="60"/>
      <c r="H54" s="136"/>
      <c r="I54" s="135"/>
      <c r="J54" s="135"/>
      <c r="K54" s="135"/>
    </row>
    <row r="55" spans="2:11" ht="25.5" x14ac:dyDescent="0.25">
      <c r="B55" s="7" t="s">
        <v>90</v>
      </c>
      <c r="C55" s="23"/>
      <c r="D55" s="132"/>
      <c r="E55" s="132"/>
      <c r="F55" s="53">
        <f>F37-F54</f>
        <v>0</v>
      </c>
      <c r="G55" s="88" t="s">
        <v>82</v>
      </c>
      <c r="H55" s="136"/>
      <c r="I55" s="135"/>
      <c r="J55" s="135"/>
      <c r="K55" s="135"/>
    </row>
    <row r="56" spans="2:11" ht="30" customHeight="1" x14ac:dyDescent="0.25">
      <c r="B56" s="123" t="s">
        <v>1</v>
      </c>
      <c r="C56" s="124"/>
      <c r="D56" s="124"/>
      <c r="E56" s="125"/>
      <c r="F56" s="92">
        <f>F54+F55</f>
        <v>0</v>
      </c>
      <c r="G56" s="93"/>
      <c r="H56" s="136"/>
      <c r="I56" s="135"/>
      <c r="J56" s="135"/>
      <c r="K56" s="135"/>
    </row>
    <row r="57" spans="2:11" ht="51.75" thickBot="1" x14ac:dyDescent="0.3">
      <c r="B57" s="96" t="s">
        <v>92</v>
      </c>
      <c r="C57" s="94"/>
      <c r="D57" s="94"/>
      <c r="E57" s="94"/>
      <c r="F57" s="95" t="str">
        <f>IF(ISERROR(F55/F37),"",F55/F37)</f>
        <v/>
      </c>
      <c r="G57" s="97" t="s">
        <v>91</v>
      </c>
      <c r="H57" s="136"/>
      <c r="I57" s="135"/>
      <c r="J57" s="135"/>
      <c r="K57" s="135"/>
    </row>
    <row r="58" spans="2:11" x14ac:dyDescent="0.25">
      <c r="B58" s="33"/>
      <c r="C58" s="33"/>
      <c r="D58" s="33"/>
      <c r="E58" s="33"/>
      <c r="F58" s="33"/>
      <c r="G58" s="33"/>
      <c r="H58" s="135"/>
      <c r="I58" s="135"/>
      <c r="J58" s="135"/>
      <c r="K58" s="135"/>
    </row>
    <row r="59" spans="2:11" ht="25.5" x14ac:dyDescent="0.25">
      <c r="B59" s="31" t="s">
        <v>53</v>
      </c>
      <c r="C59" s="32" t="s">
        <v>52</v>
      </c>
      <c r="D59" s="32" t="s">
        <v>51</v>
      </c>
      <c r="E59" s="32" t="s">
        <v>50</v>
      </c>
      <c r="F59" s="8" t="s">
        <v>55</v>
      </c>
      <c r="G59" s="32" t="s">
        <v>54</v>
      </c>
      <c r="H59" s="135"/>
      <c r="I59" s="135"/>
      <c r="J59" s="135"/>
      <c r="K59" s="135"/>
    </row>
    <row r="60" spans="2:11" x14ac:dyDescent="0.25">
      <c r="B60" s="22"/>
      <c r="C60" s="49"/>
      <c r="D60" s="22"/>
      <c r="E60" s="22"/>
      <c r="F60" s="22"/>
      <c r="G60" s="22"/>
      <c r="H60" s="135"/>
      <c r="I60" s="135"/>
      <c r="J60" s="135"/>
      <c r="K60" s="135"/>
    </row>
    <row r="61" spans="2:11" x14ac:dyDescent="0.25">
      <c r="B61" s="22"/>
      <c r="C61" s="49"/>
      <c r="D61" s="22"/>
      <c r="E61" s="22"/>
      <c r="F61" s="22"/>
      <c r="G61" s="22"/>
      <c r="H61" s="135"/>
      <c r="I61" s="135"/>
      <c r="J61" s="135"/>
      <c r="K61" s="135"/>
    </row>
    <row r="62" spans="2:11" x14ac:dyDescent="0.25">
      <c r="B62" s="22"/>
      <c r="C62" s="49"/>
      <c r="D62" s="22"/>
      <c r="E62" s="22"/>
      <c r="F62" s="22"/>
      <c r="G62" s="22"/>
      <c r="H62" s="135"/>
      <c r="I62" s="135"/>
      <c r="J62" s="135"/>
      <c r="K62" s="135"/>
    </row>
    <row r="63" spans="2:11" x14ac:dyDescent="0.25">
      <c r="B63" s="22"/>
      <c r="C63" s="49"/>
      <c r="D63" s="22"/>
      <c r="E63" s="22"/>
      <c r="F63" s="22"/>
      <c r="G63" s="22"/>
      <c r="H63" s="135"/>
      <c r="I63" s="135"/>
      <c r="J63" s="135"/>
      <c r="K63" s="135"/>
    </row>
    <row r="64" spans="2:11" x14ac:dyDescent="0.25">
      <c r="B64" s="33"/>
      <c r="C64" s="33"/>
      <c r="D64" s="33"/>
      <c r="E64" s="33"/>
      <c r="F64" s="33"/>
      <c r="G64" s="33"/>
      <c r="H64" s="135"/>
      <c r="I64" s="135"/>
      <c r="J64" s="135"/>
      <c r="K64" s="135"/>
    </row>
    <row r="65" spans="2:11" ht="16.149999999999999" customHeight="1" x14ac:dyDescent="0.25">
      <c r="B65" s="76" t="s">
        <v>48</v>
      </c>
      <c r="C65" s="34"/>
      <c r="D65" s="79" t="s">
        <v>63</v>
      </c>
      <c r="E65" s="80"/>
      <c r="F65" s="80"/>
      <c r="G65" s="81"/>
      <c r="H65" s="136"/>
      <c r="I65" s="135"/>
      <c r="J65" s="135"/>
      <c r="K65" s="135"/>
    </row>
    <row r="66" spans="2:11" x14ac:dyDescent="0.25">
      <c r="B66" s="55" t="s">
        <v>20</v>
      </c>
      <c r="C66" s="35"/>
      <c r="D66" s="61" t="s">
        <v>64</v>
      </c>
      <c r="E66" s="62"/>
      <c r="F66" s="63"/>
      <c r="G66" s="64"/>
      <c r="H66" s="136"/>
      <c r="I66" s="135"/>
      <c r="J66" s="135"/>
      <c r="K66" s="135"/>
    </row>
    <row r="67" spans="2:11" x14ac:dyDescent="0.25">
      <c r="B67" s="67" t="s">
        <v>19</v>
      </c>
      <c r="C67" s="35"/>
      <c r="D67" s="61" t="s">
        <v>65</v>
      </c>
      <c r="E67" s="62"/>
      <c r="F67" s="63"/>
      <c r="G67" s="64"/>
      <c r="H67" s="136"/>
      <c r="I67" s="135"/>
      <c r="J67" s="135"/>
      <c r="K67" s="135"/>
    </row>
    <row r="68" spans="2:11" x14ac:dyDescent="0.25">
      <c r="B68" s="55" t="s">
        <v>21</v>
      </c>
      <c r="C68" s="35"/>
      <c r="D68" s="65" t="s">
        <v>66</v>
      </c>
      <c r="E68" s="62"/>
      <c r="F68" s="63"/>
      <c r="G68" s="64"/>
      <c r="H68" s="136"/>
      <c r="I68" s="135"/>
      <c r="J68" s="135"/>
      <c r="K68" s="135"/>
    </row>
    <row r="69" spans="2:11" x14ac:dyDescent="0.25">
      <c r="B69" s="55" t="s">
        <v>22</v>
      </c>
      <c r="C69" s="35"/>
      <c r="D69" s="66" t="s">
        <v>70</v>
      </c>
      <c r="E69" s="62"/>
      <c r="F69" s="63"/>
      <c r="G69" s="64"/>
      <c r="H69" s="136"/>
      <c r="I69" s="135"/>
      <c r="J69" s="135"/>
      <c r="K69" s="135"/>
    </row>
    <row r="70" spans="2:11" x14ac:dyDescent="0.25">
      <c r="B70" s="55" t="s">
        <v>23</v>
      </c>
      <c r="C70" s="35"/>
      <c r="D70" s="66" t="s">
        <v>67</v>
      </c>
      <c r="E70" s="62"/>
      <c r="F70" s="63"/>
      <c r="G70" s="64"/>
      <c r="H70" s="136"/>
      <c r="I70" s="135"/>
      <c r="J70" s="135"/>
      <c r="K70" s="135"/>
    </row>
    <row r="71" spans="2:11" x14ac:dyDescent="0.25">
      <c r="B71" s="55" t="s">
        <v>37</v>
      </c>
      <c r="C71" s="35"/>
      <c r="D71" s="66" t="s">
        <v>68</v>
      </c>
      <c r="E71" s="62"/>
      <c r="F71" s="63"/>
      <c r="G71" s="64"/>
      <c r="H71" s="136"/>
      <c r="I71" s="135"/>
      <c r="J71" s="135"/>
      <c r="K71" s="135"/>
    </row>
    <row r="72" spans="2:11" x14ac:dyDescent="0.25">
      <c r="B72" s="55" t="s">
        <v>24</v>
      </c>
      <c r="C72" s="35"/>
      <c r="D72" s="66" t="s">
        <v>69</v>
      </c>
      <c r="E72" s="62"/>
      <c r="F72" s="63"/>
      <c r="G72" s="64"/>
      <c r="H72" s="136"/>
      <c r="I72" s="135"/>
      <c r="J72" s="135"/>
      <c r="K72" s="135"/>
    </row>
    <row r="73" spans="2:11" x14ac:dyDescent="0.25">
      <c r="B73" s="55" t="s">
        <v>25</v>
      </c>
      <c r="C73" s="35"/>
      <c r="D73" s="66" t="s">
        <v>71</v>
      </c>
      <c r="E73" s="62"/>
      <c r="F73" s="63"/>
      <c r="G73" s="64"/>
      <c r="H73" s="136"/>
      <c r="I73" s="135"/>
      <c r="J73" s="135"/>
      <c r="K73" s="135"/>
    </row>
    <row r="74" spans="2:11" x14ac:dyDescent="0.25">
      <c r="B74" s="55" t="s">
        <v>26</v>
      </c>
      <c r="C74" s="35"/>
      <c r="D74" s="66" t="s">
        <v>72</v>
      </c>
      <c r="E74" s="62"/>
      <c r="F74" s="63"/>
      <c r="G74" s="64"/>
      <c r="H74" s="136"/>
      <c r="I74" s="135"/>
      <c r="J74" s="135"/>
      <c r="K74" s="135"/>
    </row>
    <row r="75" spans="2:11" x14ac:dyDescent="0.25">
      <c r="B75" s="87"/>
      <c r="C75" s="36"/>
      <c r="D75" s="36"/>
      <c r="E75" s="36"/>
      <c r="F75" s="36"/>
      <c r="G75" s="36"/>
    </row>
    <row r="76" spans="2:11" ht="16.149999999999999" customHeight="1" x14ac:dyDescent="0.25">
      <c r="B76" s="77" t="s">
        <v>38</v>
      </c>
      <c r="C76" s="34"/>
      <c r="D76" s="78" t="s">
        <v>78</v>
      </c>
      <c r="E76" s="82"/>
      <c r="F76" s="82"/>
      <c r="G76" s="83"/>
      <c r="H76" s="136"/>
      <c r="I76" s="135"/>
      <c r="J76" s="135"/>
      <c r="K76" s="135"/>
    </row>
    <row r="77" spans="2:11" x14ac:dyDescent="0.25">
      <c r="B77" s="55" t="s">
        <v>39</v>
      </c>
      <c r="C77" s="35"/>
      <c r="D77" s="70" t="s">
        <v>77</v>
      </c>
      <c r="E77" s="68"/>
      <c r="F77" s="69"/>
      <c r="G77" s="71"/>
      <c r="H77" s="136"/>
      <c r="I77" s="135"/>
      <c r="J77" s="135"/>
      <c r="K77" s="135"/>
    </row>
    <row r="78" spans="2:11" x14ac:dyDescent="0.25">
      <c r="B78" s="55" t="s">
        <v>45</v>
      </c>
      <c r="C78" s="35"/>
      <c r="D78" s="70" t="s">
        <v>73</v>
      </c>
      <c r="E78" s="68"/>
      <c r="F78" s="69"/>
      <c r="G78" s="71"/>
      <c r="H78" s="136"/>
      <c r="I78" s="135"/>
      <c r="J78" s="135"/>
      <c r="K78" s="135"/>
    </row>
    <row r="79" spans="2:11" x14ac:dyDescent="0.25">
      <c r="B79" s="67" t="s">
        <v>40</v>
      </c>
      <c r="C79" s="35"/>
      <c r="D79" s="70" t="s">
        <v>74</v>
      </c>
      <c r="E79" s="68"/>
      <c r="F79" s="69"/>
      <c r="G79" s="71"/>
      <c r="H79" s="136"/>
      <c r="I79" s="135"/>
      <c r="J79" s="135"/>
      <c r="K79" s="135"/>
    </row>
    <row r="80" spans="2:11" x14ac:dyDescent="0.25">
      <c r="B80" s="55" t="s">
        <v>41</v>
      </c>
      <c r="C80" s="35"/>
      <c r="D80" s="70" t="s">
        <v>75</v>
      </c>
      <c r="E80" s="68"/>
      <c r="F80" s="69"/>
      <c r="G80" s="71"/>
      <c r="H80" s="136"/>
      <c r="I80" s="135"/>
      <c r="J80" s="135"/>
      <c r="K80" s="135"/>
    </row>
    <row r="81" spans="2:11" x14ac:dyDescent="0.25">
      <c r="B81" s="55" t="s">
        <v>42</v>
      </c>
      <c r="C81" s="35"/>
      <c r="D81" s="70"/>
      <c r="E81" s="68"/>
      <c r="F81" s="69"/>
      <c r="G81" s="71"/>
      <c r="H81" s="136"/>
      <c r="I81" s="135"/>
      <c r="J81" s="135"/>
      <c r="K81" s="135"/>
    </row>
    <row r="82" spans="2:11" x14ac:dyDescent="0.25">
      <c r="B82" s="55" t="s">
        <v>43</v>
      </c>
      <c r="C82" s="35"/>
      <c r="D82" s="72"/>
      <c r="E82" s="73"/>
      <c r="F82" s="74"/>
      <c r="G82" s="75"/>
      <c r="H82" s="136"/>
      <c r="I82" s="135"/>
      <c r="J82" s="135"/>
      <c r="K82" s="135"/>
    </row>
  </sheetData>
  <sheetProtection password="CC3D" sheet="1" objects="1" scenarios="1" insertRows="0" selectLockedCells="1"/>
  <mergeCells count="17">
    <mergeCell ref="B44:G44"/>
    <mergeCell ref="B56:E56"/>
    <mergeCell ref="B53:E53"/>
    <mergeCell ref="B54:E54"/>
    <mergeCell ref="B52:E52"/>
    <mergeCell ref="B2:G2"/>
    <mergeCell ref="B3:G3"/>
    <mergeCell ref="B4:G4"/>
    <mergeCell ref="C6:D6"/>
    <mergeCell ref="E6:F6"/>
    <mergeCell ref="B38:G38"/>
    <mergeCell ref="B32:G32"/>
    <mergeCell ref="B7:G7"/>
    <mergeCell ref="B34:E34"/>
    <mergeCell ref="B35:E35"/>
    <mergeCell ref="B36:E36"/>
    <mergeCell ref="B37:E37"/>
  </mergeCells>
  <conditionalFormatting sqref="B10:B13">
    <cfRule type="cellIs" dxfId="3" priority="4" operator="equal">
      <formula>"Position"</formula>
    </cfRule>
  </conditionalFormatting>
  <conditionalFormatting sqref="B15:B18">
    <cfRule type="cellIs" dxfId="2" priority="3" operator="equal">
      <formula>"Type of Service"</formula>
    </cfRule>
  </conditionalFormatting>
  <conditionalFormatting sqref="B20:B33">
    <cfRule type="cellIs" dxfId="1" priority="2" operator="equal">
      <formula>"Item (see suggestions below)"</formula>
    </cfRule>
  </conditionalFormatting>
  <conditionalFormatting sqref="B48:B51">
    <cfRule type="cellIs" dxfId="0" priority="1" operator="equal">
      <formula>"Source (see suggestions below)"</formula>
    </cfRule>
  </conditionalFormatting>
  <pageMargins left="0.25" right="0.25" top="0.75" bottom="0.75" header="0.3" footer="0.3"/>
  <pageSetup scale="80" fitToHeight="0" orientation="portrait" horizontalDpi="4294967293" verticalDpi="4294967293" r:id="rId1"/>
  <headerFooter>
    <oddFooter>&amp;CCommunity Grants Budget Page &amp;P/&amp;N</oddFooter>
  </headerFooter>
  <rowBreaks count="2" manualBreakCount="2">
    <brk id="37" min="1" max="6" man="1"/>
    <brk id="57" min="1" max="6" man="1"/>
  </rowBreaks>
  <ignoredErrors>
    <ignoredError sqref="F10:F12 F15:F17 F20:F30 F41:F42 F46 F48:F50" unlockedFormula="1"/>
    <ignoredError sqref="F4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Detailed Budget Template</vt:lpstr>
      <vt:lpstr>'Detailed Budget Template'!Print_Area</vt:lpstr>
      <vt:lpstr>'Detailed Budget Template'!Print_Titles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Genevieve Cairns</dc:creator>
  <cp:lastModifiedBy>John Paterson</cp:lastModifiedBy>
  <cp:lastPrinted>2015-12-02T19:18:33Z</cp:lastPrinted>
  <dcterms:created xsi:type="dcterms:W3CDTF">2014-06-10T00:08:21Z</dcterms:created>
  <dcterms:modified xsi:type="dcterms:W3CDTF">2015-12-02T19:44:40Z</dcterms:modified>
</cp:coreProperties>
</file>